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807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F10" i="1"/>
  <c r="H6" i="1" l="1"/>
  <c r="G6" i="1"/>
  <c r="H9" i="1"/>
  <c r="G9" i="1"/>
  <c r="H7" i="1"/>
  <c r="G7" i="1"/>
  <c r="H8" i="1"/>
  <c r="G8" i="1"/>
</calcChain>
</file>

<file path=xl/sharedStrings.xml><?xml version="1.0" encoding="utf-8"?>
<sst xmlns="http://schemas.openxmlformats.org/spreadsheetml/2006/main" count="29" uniqueCount="28">
  <si>
    <t>序号</t>
  </si>
  <si>
    <t>统一社会信用代码</t>
  </si>
  <si>
    <t>项目名称</t>
  </si>
  <si>
    <t>91441900557262083U</t>
  </si>
  <si>
    <t>914419007480321175</t>
  </si>
  <si>
    <t>91441900590133320P</t>
  </si>
  <si>
    <t>91441900MA4W35TLXB</t>
  </si>
  <si>
    <t>所属镇街（园区）</t>
    <phoneticPr fontId="1" type="noConversion"/>
  </si>
  <si>
    <t>其中</t>
    <phoneticPr fontId="1" type="noConversion"/>
  </si>
  <si>
    <t>企业名称</t>
    <phoneticPr fontId="1" type="noConversion"/>
  </si>
  <si>
    <r>
      <rPr>
        <sz val="15.5"/>
        <color rgb="FF333333"/>
        <rFont val="仿宋_GB2312"/>
        <family val="3"/>
        <charset val="134"/>
      </rPr>
      <t>东莞模德宝智能科技有限公司</t>
    </r>
  </si>
  <si>
    <r>
      <rPr>
        <sz val="15.5"/>
        <color theme="1"/>
        <rFont val="仿宋_GB2312"/>
        <family val="3"/>
        <charset val="134"/>
      </rPr>
      <t>松山湖</t>
    </r>
  </si>
  <si>
    <r>
      <rPr>
        <sz val="15.5"/>
        <color rgb="FF333333"/>
        <rFont val="仿宋_GB2312"/>
        <family val="3"/>
        <charset val="134"/>
      </rPr>
      <t>模链精密模具及结构件一站式服务平台
（工业互联网平台方向）</t>
    </r>
    <phoneticPr fontId="1" type="noConversion"/>
  </si>
  <si>
    <r>
      <t>OPPO</t>
    </r>
    <r>
      <rPr>
        <sz val="15.5"/>
        <color rgb="FF333333"/>
        <rFont val="仿宋_GB2312"/>
        <family val="3"/>
        <charset val="134"/>
      </rPr>
      <t>广东移动通信有限公司</t>
    </r>
  </si>
  <si>
    <r>
      <rPr>
        <sz val="15.5"/>
        <color theme="1"/>
        <rFont val="仿宋_GB2312"/>
        <family val="3"/>
        <charset val="134"/>
      </rPr>
      <t>长安</t>
    </r>
  </si>
  <si>
    <r>
      <t>OPPO</t>
    </r>
    <r>
      <rPr>
        <sz val="15.5"/>
        <color rgb="FF333333"/>
        <rFont val="仿宋_GB2312"/>
        <family val="3"/>
        <charset val="134"/>
      </rPr>
      <t>智能移动终端产业链数智化协同平台
（产业链供应链协同平台方向）</t>
    </r>
    <phoneticPr fontId="1" type="noConversion"/>
  </si>
  <si>
    <r>
      <rPr>
        <sz val="15.5"/>
        <color rgb="FF333333"/>
        <rFont val="仿宋_GB2312"/>
        <family val="3"/>
        <charset val="134"/>
      </rPr>
      <t>维沃移动通信有限公司</t>
    </r>
  </si>
  <si>
    <r>
      <t>vivo</t>
    </r>
    <r>
      <rPr>
        <sz val="15.5"/>
        <color rgb="FF333333"/>
        <rFont val="仿宋_GB2312"/>
        <family val="3"/>
        <charset val="134"/>
      </rPr>
      <t>产业链供应链协同平台项目
（产业链供应链协同平台方向）</t>
    </r>
    <phoneticPr fontId="1" type="noConversion"/>
  </si>
  <si>
    <r>
      <rPr>
        <sz val="15.5"/>
        <color rgb="FF333333"/>
        <rFont val="仿宋_GB2312"/>
        <family val="3"/>
        <charset val="134"/>
      </rPr>
      <t>东莞市奥海科技股份有限公司</t>
    </r>
  </si>
  <si>
    <r>
      <rPr>
        <sz val="15.5"/>
        <color theme="1"/>
        <rFont val="仿宋_GB2312"/>
        <family val="3"/>
        <charset val="134"/>
      </rPr>
      <t>塘厦</t>
    </r>
  </si>
  <si>
    <r>
      <rPr>
        <sz val="15.5"/>
        <color rgb="FF333333"/>
        <rFont val="仿宋_GB2312"/>
        <family val="3"/>
        <charset val="134"/>
      </rPr>
      <t>奥海科技智能移动终端产业链供应链协同平台
（产业链供应链协同平台方向）</t>
    </r>
    <phoneticPr fontId="1" type="noConversion"/>
  </si>
  <si>
    <t>单位：万元</t>
    <phoneticPr fontId="1" type="noConversion"/>
  </si>
  <si>
    <r>
      <t>2025</t>
    </r>
    <r>
      <rPr>
        <sz val="25"/>
        <rFont val="方正小标宋简体"/>
        <family val="4"/>
        <charset val="134"/>
      </rPr>
      <t>年东莞市中小企业数字化转型城市试点专项资金工业互联网平台、产业链供应链协同平台
（智能移动终端行业）资助资金明细表</t>
    </r>
    <phoneticPr fontId="1" type="noConversion"/>
  </si>
  <si>
    <t>附件</t>
    <phoneticPr fontId="1" type="noConversion"/>
  </si>
  <si>
    <t>合计</t>
    <phoneticPr fontId="1" type="noConversion"/>
  </si>
  <si>
    <t>资助总额</t>
    <phoneticPr fontId="1" type="noConversion"/>
  </si>
  <si>
    <t>中央
资助金额</t>
    <phoneticPr fontId="1" type="noConversion"/>
  </si>
  <si>
    <t>市
资助金额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</si>
</sst>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5"/>
      <name val="方正小标宋简体"/>
      <family val="4"/>
      <charset val="134"/>
    </font>
    <font>
      <sz val="10"/>
      <name val="Times New Roman"/>
      <family val="1"/>
    </font>
    <font>
      <sz val="10"/>
      <color theme="1"/>
      <name val="Times New Roman"/>
      <family val="1"/>
    </font>
    <font>
      <sz val="25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8"/>
      <name val="Times New Roman"/>
      <family val="1"/>
    </font>
    <font>
      <sz val="18"/>
      <name val="黑体"/>
      <family val="3"/>
      <charset val="134"/>
    </font>
    <font>
      <sz val="15.5"/>
      <name val="黑体"/>
      <family val="3"/>
      <charset val="134"/>
    </font>
    <font>
      <sz val="15.5"/>
      <color rgb="FF000000"/>
      <name val="黑体"/>
      <family val="3"/>
      <charset val="134"/>
    </font>
    <font>
      <sz val="15.5"/>
      <color theme="1"/>
      <name val="Times New Roman"/>
      <family val="1"/>
    </font>
    <font>
      <sz val="15.5"/>
      <color rgb="FF333333"/>
      <name val="Times New Roman"/>
      <family val="1"/>
    </font>
    <font>
      <sz val="15.5"/>
      <color rgb="FF333333"/>
      <name val="仿宋_GB2312"/>
      <family val="3"/>
      <charset val="134"/>
    </font>
    <font>
      <sz val="15.5"/>
      <color theme="1"/>
      <name val="仿宋_GB2312"/>
      <family val="3"/>
      <charset val="134"/>
    </font>
    <font>
      <sz val="15.5"/>
      <name val="楷体_GB2312"/>
      <family val="3"/>
      <charset val="134"/>
    </font>
    <font>
      <b/>
      <sz val="15.5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"/>
  <sheetViews>
    <sheetView tabSelected="1" zoomScaleNormal="100" workbookViewId="0">
      <selection activeCell="H6" sqref="H6"/>
    </sheetView>
  </sheetViews>
  <sheetFormatPr defaultColWidth="9" defaultRowHeight="15.75" x14ac:dyDescent="0.15"/>
  <cols>
    <col min="1" max="1" width="8.375" style="3" customWidth="1"/>
    <col min="2" max="2" width="39.125" style="8" customWidth="1"/>
    <col min="3" max="3" width="32" style="3" customWidth="1"/>
    <col min="4" max="4" width="14" style="3" customWidth="1"/>
    <col min="5" max="5" width="60.375" style="3" customWidth="1"/>
    <col min="6" max="6" width="16.25" style="2" customWidth="1"/>
    <col min="7" max="7" width="16.5" style="2" customWidth="1"/>
    <col min="8" max="8" width="13" style="2" customWidth="1"/>
    <col min="9" max="16382" width="9" style="2"/>
    <col min="16383" max="16384" width="9" style="3"/>
  </cols>
  <sheetData>
    <row r="1" spans="1:16383" ht="50.1" customHeight="1" x14ac:dyDescent="0.15">
      <c r="A1" s="14" t="s">
        <v>23</v>
      </c>
      <c r="B1" s="15"/>
      <c r="C1" s="1"/>
      <c r="D1" s="1"/>
      <c r="E1" s="1"/>
    </row>
    <row r="2" spans="1:16383" ht="99.95" customHeight="1" x14ac:dyDescent="0.15">
      <c r="A2" s="16" t="s">
        <v>22</v>
      </c>
      <c r="B2" s="16"/>
      <c r="C2" s="16"/>
      <c r="D2" s="16"/>
      <c r="E2" s="16"/>
      <c r="F2" s="16"/>
      <c r="G2" s="16"/>
      <c r="H2" s="16"/>
    </row>
    <row r="3" spans="1:16383" ht="50.1" customHeight="1" x14ac:dyDescent="0.15">
      <c r="A3" s="13"/>
      <c r="B3" s="13"/>
      <c r="C3" s="13"/>
      <c r="D3" s="13"/>
      <c r="E3" s="13"/>
      <c r="F3" s="13"/>
      <c r="G3" s="19" t="s">
        <v>21</v>
      </c>
      <c r="H3" s="19"/>
    </row>
    <row r="4" spans="1:16383" s="6" customFormat="1" ht="50.1" customHeight="1" x14ac:dyDescent="0.15">
      <c r="A4" s="18" t="s">
        <v>0</v>
      </c>
      <c r="B4" s="18" t="s">
        <v>9</v>
      </c>
      <c r="C4" s="18" t="s">
        <v>1</v>
      </c>
      <c r="D4" s="18" t="s">
        <v>7</v>
      </c>
      <c r="E4" s="18" t="s">
        <v>2</v>
      </c>
      <c r="F4" s="17" t="s">
        <v>25</v>
      </c>
      <c r="G4" s="17" t="s">
        <v>8</v>
      </c>
      <c r="H4" s="1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5"/>
    </row>
    <row r="5" spans="1:16383" s="7" customFormat="1" ht="50.1" customHeight="1" x14ac:dyDescent="0.15">
      <c r="A5" s="18"/>
      <c r="B5" s="18"/>
      <c r="C5" s="18"/>
      <c r="D5" s="18"/>
      <c r="E5" s="18"/>
      <c r="F5" s="17"/>
      <c r="G5" s="9" t="s">
        <v>26</v>
      </c>
      <c r="H5" s="9" t="s">
        <v>27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5"/>
    </row>
    <row r="6" spans="1:16383" s="7" customFormat="1" ht="50.1" customHeight="1" x14ac:dyDescent="0.15">
      <c r="A6" s="10">
        <v>1</v>
      </c>
      <c r="B6" s="11" t="s">
        <v>10</v>
      </c>
      <c r="C6" s="11" t="s">
        <v>6</v>
      </c>
      <c r="D6" s="10" t="s">
        <v>11</v>
      </c>
      <c r="E6" s="11" t="s">
        <v>12</v>
      </c>
      <c r="F6" s="10">
        <v>250</v>
      </c>
      <c r="G6" s="10">
        <f>ROUNDDOWN($F6/2.5*1,2)</f>
        <v>100</v>
      </c>
      <c r="H6" s="10">
        <f>ROUNDDOWN($F6/2.5*1.5,2)</f>
        <v>150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5"/>
    </row>
    <row r="7" spans="1:16383" s="7" customFormat="1" ht="50.1" customHeight="1" x14ac:dyDescent="0.15">
      <c r="A7" s="10">
        <v>2</v>
      </c>
      <c r="B7" s="11" t="s">
        <v>13</v>
      </c>
      <c r="C7" s="12" t="s">
        <v>4</v>
      </c>
      <c r="D7" s="10" t="s">
        <v>14</v>
      </c>
      <c r="E7" s="11" t="s">
        <v>15</v>
      </c>
      <c r="F7" s="10">
        <v>250</v>
      </c>
      <c r="G7" s="10">
        <f>ROUNDDOWN($F7/2.5*1,2)</f>
        <v>100</v>
      </c>
      <c r="H7" s="10">
        <f>ROUNDDOWN($F7/2.5*1.5,2)</f>
        <v>150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5"/>
    </row>
    <row r="8" spans="1:16383" s="7" customFormat="1" ht="50.1" customHeight="1" x14ac:dyDescent="0.15">
      <c r="A8" s="10">
        <v>3</v>
      </c>
      <c r="B8" s="11" t="s">
        <v>16</v>
      </c>
      <c r="C8" s="11" t="s">
        <v>3</v>
      </c>
      <c r="D8" s="10" t="s">
        <v>14</v>
      </c>
      <c r="E8" s="11" t="s">
        <v>17</v>
      </c>
      <c r="F8" s="10">
        <v>250</v>
      </c>
      <c r="G8" s="10">
        <f>ROUNDDOWN($F8/2.5*1,2)</f>
        <v>100</v>
      </c>
      <c r="H8" s="10">
        <f>ROUNDDOWN($F8/2.5*1.5,2)</f>
        <v>150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5"/>
    </row>
    <row r="9" spans="1:16383" s="7" customFormat="1" ht="50.1" customHeight="1" x14ac:dyDescent="0.15">
      <c r="A9" s="10">
        <v>4</v>
      </c>
      <c r="B9" s="11" t="s">
        <v>18</v>
      </c>
      <c r="C9" s="11" t="s">
        <v>5</v>
      </c>
      <c r="D9" s="10" t="s">
        <v>19</v>
      </c>
      <c r="E9" s="11" t="s">
        <v>20</v>
      </c>
      <c r="F9" s="10">
        <v>250</v>
      </c>
      <c r="G9" s="10">
        <f>ROUNDDOWN($F9/2.5*1,2)</f>
        <v>100</v>
      </c>
      <c r="H9" s="10">
        <f>ROUNDDOWN($F9/2.5*1.5,2)</f>
        <v>150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5"/>
    </row>
    <row r="10" spans="1:16383" ht="50.1" customHeight="1" x14ac:dyDescent="0.15">
      <c r="A10" s="20" t="s">
        <v>24</v>
      </c>
      <c r="B10" s="21"/>
      <c r="C10" s="21"/>
      <c r="D10" s="21"/>
      <c r="E10" s="22"/>
      <c r="F10" s="23">
        <f>SUM(F6:F9)</f>
        <v>1000</v>
      </c>
      <c r="G10" s="23">
        <f t="shared" ref="G10:H10" si="0">SUM(G6:G9)</f>
        <v>400</v>
      </c>
      <c r="H10" s="23">
        <f t="shared" si="0"/>
        <v>600</v>
      </c>
    </row>
  </sheetData>
  <sortState ref="A4:XFD8">
    <sortCondition ref="D4:D8" customList="长安,塘厦,松山湖,清溪,虎门,东城,寮步,厚街,常平,横沥,桥头,凤岗,大岭山,石排,黄江,大朗,茶山,石碣,企石,沙田,万江,东坑,高埗,道滘,中堂,谢岗,望牛墩,樟木头,麻涌,南城,洪梅,石龙,莞城"/>
  </sortState>
  <mergeCells count="11">
    <mergeCell ref="A10:E10"/>
    <mergeCell ref="A1:B1"/>
    <mergeCell ref="A2:H2"/>
    <mergeCell ref="G4:H4"/>
    <mergeCell ref="A4:A5"/>
    <mergeCell ref="B4:B5"/>
    <mergeCell ref="C4:C5"/>
    <mergeCell ref="D4:D5"/>
    <mergeCell ref="E4:E5"/>
    <mergeCell ref="F4:F5"/>
    <mergeCell ref="G3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ignoredErrors>
    <ignoredError sqref="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胡啦啦</dc:creator>
  <cp:lastModifiedBy>丁伟兰</cp:lastModifiedBy>
  <cp:lastPrinted>2025-11-27T03:10:49Z</cp:lastPrinted>
  <dcterms:created xsi:type="dcterms:W3CDTF">2023-05-12T11:15:00Z</dcterms:created>
  <dcterms:modified xsi:type="dcterms:W3CDTF">2025-12-16T08:09:18Z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0F32E317204B4C5C9697AC9E5ACE5914_12</vt:lpwstr>
  </property>
</Properties>
</file>