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5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<sst xmlns="http://schemas.openxmlformats.org/spreadsheetml/2006/main" count="83" uniqueCount="79">
  <si>
    <t>附件</t>
  </si>
  <si>
    <r>
      <t>2025</t>
    </r>
    <r>
      <rPr>
        <sz val="21"/>
        <color theme="1"/>
        <rFont val="方正小标宋简体"/>
        <charset val="134"/>
      </rPr>
      <t>年第一批东莞市中小企业数字化转型咨询诊断项目（智能移动终端行业）拟资助计划</t>
    </r>
  </si>
  <si>
    <r>
      <rPr>
        <sz val="15.5"/>
        <color theme="1"/>
        <rFont val="黑体"/>
        <charset val="134"/>
      </rPr>
      <t>序号</t>
    </r>
  </si>
  <si>
    <r>
      <rPr>
        <sz val="15.5"/>
        <color theme="1"/>
        <rFont val="黑体"/>
        <charset val="134"/>
      </rPr>
      <t>申报单位</t>
    </r>
  </si>
  <si>
    <r>
      <rPr>
        <sz val="15.5"/>
        <color theme="1"/>
        <rFont val="黑体"/>
        <charset val="134"/>
      </rPr>
      <t>镇街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黑体"/>
        <charset val="134"/>
      </rPr>
      <t>（园区）</t>
    </r>
  </si>
  <si>
    <r>
      <rPr>
        <sz val="15.5"/>
        <color theme="1"/>
        <rFont val="黑体"/>
        <charset val="134"/>
      </rPr>
      <t>统一社会信用代码</t>
    </r>
  </si>
  <si>
    <r>
      <rPr>
        <sz val="15.5"/>
        <color theme="1"/>
        <rFont val="黑体"/>
        <charset val="134"/>
      </rPr>
      <t>被诊断企业（项目）</t>
    </r>
  </si>
  <si>
    <r>
      <rPr>
        <sz val="15.5"/>
        <color theme="1"/>
        <rFont val="黑体"/>
        <charset val="134"/>
      </rPr>
      <t>中央资金资助（万元）</t>
    </r>
  </si>
  <si>
    <r>
      <rPr>
        <sz val="15.5"/>
        <color theme="1"/>
        <rFont val="黑体"/>
        <charset val="134"/>
      </rPr>
      <t>市级资金资助（万元）</t>
    </r>
  </si>
  <si>
    <r>
      <rPr>
        <sz val="15.5"/>
        <color theme="1"/>
        <rFont val="黑体"/>
        <charset val="134"/>
      </rPr>
      <t>资助总额（万元）</t>
    </r>
  </si>
  <si>
    <r>
      <rPr>
        <sz val="15.5"/>
        <rFont val="仿宋_GB2312"/>
        <charset val="134"/>
      </rPr>
      <t>东莞龙智造信息科技有限公司</t>
    </r>
  </si>
  <si>
    <r>
      <rPr>
        <sz val="15.5"/>
        <color theme="1"/>
        <rFont val="仿宋_GB2312"/>
        <charset val="134"/>
      </rPr>
      <t>松山湖</t>
    </r>
  </si>
  <si>
    <t>91441900MAD6QJGJ7U</t>
  </si>
  <si>
    <r>
      <rPr>
        <sz val="15.5"/>
        <rFont val="仿宋_GB2312"/>
        <charset val="134"/>
      </rPr>
      <t>东莞市光华实业有限公司</t>
    </r>
  </si>
  <si>
    <r>
      <rPr>
        <sz val="15.5"/>
        <rFont val="仿宋_GB2312"/>
        <charset val="134"/>
      </rPr>
      <t>东莞市奥海科技股份有限公司</t>
    </r>
  </si>
  <si>
    <r>
      <rPr>
        <sz val="15.5"/>
        <rFont val="仿宋_GB2312"/>
        <charset val="134"/>
      </rPr>
      <t>东莞市思榕智能装备有限公司</t>
    </r>
  </si>
  <si>
    <r>
      <rPr>
        <sz val="15.5"/>
        <rFont val="仿宋_GB2312"/>
        <charset val="134"/>
      </rPr>
      <t>东莞市东数互联网产业有限公司</t>
    </r>
  </si>
  <si>
    <r>
      <rPr>
        <sz val="15.5"/>
        <color theme="1"/>
        <rFont val="仿宋_GB2312"/>
        <charset val="134"/>
      </rPr>
      <t>洪梅镇</t>
    </r>
  </si>
  <si>
    <t>91441900MA7N3U3K13</t>
  </si>
  <si>
    <r>
      <rPr>
        <sz val="15.5"/>
        <rFont val="仿宋_GB2312"/>
        <charset val="134"/>
      </rPr>
      <t>东莞市禾聚精密电子科技有限公司</t>
    </r>
  </si>
  <si>
    <r>
      <rPr>
        <sz val="15.5"/>
        <rFont val="仿宋_GB2312"/>
        <charset val="134"/>
      </rPr>
      <t>东莞江行联加智能科技有限公司</t>
    </r>
  </si>
  <si>
    <t>91441900MAD8QGAL9Q</t>
  </si>
  <si>
    <r>
      <rPr>
        <sz val="15.5"/>
        <rFont val="仿宋_GB2312"/>
        <charset val="134"/>
      </rPr>
      <t>东莞横沥田头百汇五金塑胶制品有限公司</t>
    </r>
  </si>
  <si>
    <r>
      <rPr>
        <sz val="15.5"/>
        <rFont val="仿宋_GB2312"/>
        <charset val="134"/>
      </rPr>
      <t>广东瑞恩科技有限公司</t>
    </r>
  </si>
  <si>
    <r>
      <rPr>
        <sz val="15.5"/>
        <color theme="1"/>
        <rFont val="仿宋_GB2312"/>
        <charset val="134"/>
      </rPr>
      <t>南城街道</t>
    </r>
  </si>
  <si>
    <t>914419006924545989</t>
  </si>
  <si>
    <r>
      <rPr>
        <sz val="15.5"/>
        <rFont val="仿宋_GB2312"/>
        <charset val="134"/>
      </rPr>
      <t>东莞市港大电子有限公司</t>
    </r>
  </si>
  <si>
    <r>
      <rPr>
        <sz val="15.5"/>
        <rFont val="仿宋_GB2312"/>
        <charset val="134"/>
      </rPr>
      <t>东莞永动电子科技有限公司</t>
    </r>
  </si>
  <si>
    <r>
      <rPr>
        <sz val="15.5"/>
        <rFont val="仿宋_GB2312"/>
        <charset val="134"/>
      </rPr>
      <t>东莞市万柯达实业有限公司</t>
    </r>
  </si>
  <si>
    <r>
      <rPr>
        <sz val="15.5"/>
        <rFont val="仿宋_GB2312"/>
        <charset val="134"/>
      </rPr>
      <t>东莞市铭燕电子有限公司</t>
    </r>
  </si>
  <si>
    <r>
      <rPr>
        <sz val="15.5"/>
        <rFont val="仿宋_GB2312"/>
        <charset val="134"/>
      </rPr>
      <t>东莞市广正模具塑胶有限公司</t>
    </r>
  </si>
  <si>
    <r>
      <rPr>
        <sz val="15.5"/>
        <rFont val="仿宋_GB2312"/>
        <charset val="134"/>
      </rPr>
      <t>广东美信科技股份有限公司</t>
    </r>
  </si>
  <si>
    <r>
      <rPr>
        <sz val="15.5"/>
        <rFont val="仿宋_GB2312"/>
        <charset val="134"/>
      </rPr>
      <t>意博电子科技（东莞）有限公司</t>
    </r>
  </si>
  <si>
    <r>
      <rPr>
        <sz val="15.5"/>
        <rFont val="仿宋_GB2312"/>
        <charset val="134"/>
      </rPr>
      <t>东莞市铭冠电子科技有限公司</t>
    </r>
  </si>
  <si>
    <r>
      <rPr>
        <sz val="15.5"/>
        <rFont val="仿宋_GB2312"/>
        <charset val="134"/>
      </rPr>
      <t>东莞市金盘模具配件有限公司</t>
    </r>
  </si>
  <si>
    <r>
      <rPr>
        <sz val="15.5"/>
        <rFont val="仿宋_GB2312"/>
        <charset val="134"/>
      </rPr>
      <t>东莞市安石金属科技有限公司</t>
    </r>
  </si>
  <si>
    <r>
      <rPr>
        <sz val="15.5"/>
        <rFont val="仿宋_GB2312"/>
        <charset val="134"/>
      </rPr>
      <t>广东德尔智慧科技股份有限公司</t>
    </r>
  </si>
  <si>
    <t>91441900774002907P</t>
  </si>
  <si>
    <r>
      <rPr>
        <sz val="15.5"/>
        <rFont val="仿宋_GB2312"/>
        <charset val="134"/>
      </rPr>
      <t>东莞市国梦电机有限公司</t>
    </r>
  </si>
  <si>
    <r>
      <rPr>
        <sz val="15.5"/>
        <rFont val="仿宋_GB2312"/>
        <charset val="134"/>
      </rPr>
      <t>广东唯一网络科技有限公司</t>
    </r>
  </si>
  <si>
    <t>914419007946478682</t>
  </si>
  <si>
    <r>
      <rPr>
        <sz val="15.5"/>
        <rFont val="仿宋_GB2312"/>
        <charset val="134"/>
      </rPr>
      <t>广东朝阳电子科技股份有限公司</t>
    </r>
  </si>
  <si>
    <r>
      <rPr>
        <sz val="15.5"/>
        <rFont val="仿宋_GB2312"/>
        <charset val="134"/>
      </rPr>
      <t>广东锦胜华铭环保科技有限公司</t>
    </r>
  </si>
  <si>
    <r>
      <rPr>
        <sz val="15.5"/>
        <rFont val="仿宋_GB2312"/>
        <charset val="134"/>
      </rPr>
      <t>广东黄宝石电子科技有限公司</t>
    </r>
  </si>
  <si>
    <r>
      <rPr>
        <sz val="15.5"/>
        <rFont val="仿宋_GB2312"/>
        <charset val="134"/>
      </rPr>
      <t>东莞市盈通精密组件有限公司</t>
    </r>
  </si>
  <si>
    <r>
      <rPr>
        <sz val="15.5"/>
        <rFont val="仿宋_GB2312"/>
        <charset val="134"/>
      </rPr>
      <t>东莞市优麦电子科技有限公司</t>
    </r>
  </si>
  <si>
    <r>
      <rPr>
        <sz val="15.5"/>
        <rFont val="仿宋_GB2312"/>
        <charset val="134"/>
      </rPr>
      <t>东莞市天一电机制造有限公司</t>
    </r>
  </si>
  <si>
    <r>
      <rPr>
        <sz val="15.5"/>
        <rFont val="仿宋_GB2312"/>
        <charset val="134"/>
      </rPr>
      <t>东莞市站胜模具有限公司</t>
    </r>
  </si>
  <si>
    <r>
      <rPr>
        <sz val="15.5"/>
        <rFont val="仿宋_GB2312"/>
        <charset val="134"/>
      </rPr>
      <t>东莞市意泰智能制造科技有限公司</t>
    </r>
  </si>
  <si>
    <r>
      <rPr>
        <sz val="15.5"/>
        <rFont val="仿宋_GB2312"/>
        <charset val="134"/>
      </rPr>
      <t>东莞市余泰电子有限公司</t>
    </r>
  </si>
  <si>
    <r>
      <rPr>
        <sz val="15.5"/>
        <rFont val="仿宋_GB2312"/>
        <charset val="134"/>
      </rPr>
      <t>东莞捷盈精密硅胶科技有限公司</t>
    </r>
  </si>
  <si>
    <r>
      <rPr>
        <sz val="15.5"/>
        <rFont val="仿宋_GB2312"/>
        <charset val="134"/>
      </rPr>
      <t>东莞平强注塑模具有限公司</t>
    </r>
  </si>
  <si>
    <r>
      <rPr>
        <sz val="15.5"/>
        <rFont val="仿宋_GB2312"/>
        <charset val="134"/>
      </rPr>
      <t>东莞钜鹏电子有限公司</t>
    </r>
  </si>
  <si>
    <r>
      <rPr>
        <sz val="15.5"/>
        <rFont val="仿宋_GB2312"/>
        <charset val="134"/>
      </rPr>
      <t>东莞市</t>
    </r>
    <r>
      <rPr>
        <sz val="15.5"/>
        <rFont val="宋体"/>
        <charset val="134"/>
      </rPr>
      <t>燊</t>
    </r>
    <r>
      <rPr>
        <sz val="15.5"/>
        <rFont val="仿宋_GB2312"/>
        <charset val="134"/>
      </rPr>
      <t>华塑胶五金有限公司</t>
    </r>
  </si>
  <si>
    <r>
      <rPr>
        <sz val="15.5"/>
        <rFont val="仿宋_GB2312"/>
        <charset val="134"/>
      </rPr>
      <t>东莞市汉维科技股份有限公司</t>
    </r>
  </si>
  <si>
    <r>
      <rPr>
        <sz val="15.5"/>
        <rFont val="仿宋_GB2312"/>
        <charset val="134"/>
      </rPr>
      <t>广东宇豪新材料科技有限公司</t>
    </r>
  </si>
  <si>
    <r>
      <rPr>
        <sz val="15.5"/>
        <rFont val="仿宋_GB2312"/>
        <charset val="134"/>
      </rPr>
      <t>东莞塘厦裕华电路板有限公司</t>
    </r>
  </si>
  <si>
    <r>
      <rPr>
        <sz val="15.5"/>
        <rFont val="仿宋_GB2312"/>
        <charset val="134"/>
      </rPr>
      <t>东莞市银天新能源有限公司</t>
    </r>
  </si>
  <si>
    <r>
      <rPr>
        <sz val="15.5"/>
        <rFont val="仿宋_GB2312"/>
        <charset val="134"/>
      </rPr>
      <t>广东云百科技有限公司</t>
    </r>
  </si>
  <si>
    <t>91441900MA4UJTR063</t>
  </si>
  <si>
    <r>
      <rPr>
        <sz val="15.5"/>
        <rFont val="仿宋_GB2312"/>
        <charset val="134"/>
      </rPr>
      <t>东莞市有励电子有限公司</t>
    </r>
  </si>
  <si>
    <r>
      <rPr>
        <sz val="15.5"/>
        <rFont val="仿宋_GB2312"/>
        <charset val="134"/>
      </rPr>
      <t>东莞奥科精密压铸有限公司</t>
    </r>
  </si>
  <si>
    <r>
      <rPr>
        <sz val="15.5"/>
        <rFont val="仿宋_GB2312"/>
        <charset val="134"/>
      </rPr>
      <t>广东炎墨方案科技股份有限公司</t>
    </r>
  </si>
  <si>
    <r>
      <rPr>
        <sz val="15.5"/>
        <rFont val="仿宋_GB2312"/>
        <charset val="134"/>
      </rPr>
      <t>东莞市优琥电子科技有限公司</t>
    </r>
  </si>
  <si>
    <r>
      <rPr>
        <sz val="15.5"/>
        <rFont val="仿宋_GB2312"/>
        <charset val="134"/>
      </rPr>
      <t>东莞太洋橡塑制品有限公司</t>
    </r>
  </si>
  <si>
    <r>
      <rPr>
        <sz val="15.5"/>
        <rFont val="仿宋_GB2312"/>
        <charset val="134"/>
      </rPr>
      <t>东莞市格锐电子科技有限公司</t>
    </r>
  </si>
  <si>
    <r>
      <rPr>
        <sz val="15.5"/>
        <rFont val="仿宋_GB2312"/>
        <charset val="134"/>
      </rPr>
      <t>新美电业科技（东莞）有限公司</t>
    </r>
  </si>
  <si>
    <r>
      <rPr>
        <sz val="15.5"/>
        <rFont val="仿宋_GB2312"/>
        <charset val="134"/>
      </rPr>
      <t>广东凯福电子科技有限公司</t>
    </r>
  </si>
  <si>
    <r>
      <rPr>
        <sz val="15.5"/>
        <rFont val="仿宋_GB2312"/>
        <charset val="134"/>
      </rPr>
      <t>东莞市云仕电子有限公司</t>
    </r>
  </si>
  <si>
    <r>
      <rPr>
        <sz val="15.5"/>
        <rFont val="仿宋_GB2312"/>
        <charset val="134"/>
      </rPr>
      <t>广东瑞驰高新材料有限公司</t>
    </r>
  </si>
  <si>
    <r>
      <rPr>
        <sz val="15.5"/>
        <rFont val="仿宋_GB2312"/>
        <charset val="134"/>
      </rPr>
      <t>欧创电子科技（东莞）有限公司</t>
    </r>
  </si>
  <si>
    <t>合计</t>
  </si>
  <si>
    <t>东莞龙智造信息科技有限公司</t>
  </si>
  <si>
    <t>东莞市东数互联网产业有限公司</t>
  </si>
  <si>
    <t>东莞江行联加智能科技有限公司</t>
  </si>
  <si>
    <t>广东瑞恩科技有限公司</t>
  </si>
  <si>
    <t>广东德尔智慧科技股份有限公司</t>
  </si>
  <si>
    <t>广东唯一网络科技有限公司</t>
  </si>
  <si>
    <t>广东云百科技有限公司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</si>
</sst>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Times New Roman"/>
      <charset val="134"/>
    </font>
    <font>
      <sz val="15.5"/>
      <name val="Times New Roman"/>
      <charset val="134"/>
    </font>
    <font>
      <sz val="15.5"/>
      <color theme="1"/>
      <name val="黑体"/>
      <charset val="134"/>
    </font>
    <font>
      <b/>
      <sz val="15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1"/>
      <color theme="1"/>
      <name val="方正小标宋简体"/>
      <charset val="134"/>
    </font>
    <font>
      <sz val="15.5"/>
      <name val="仿宋_GB2312"/>
      <charset val="134"/>
    </font>
    <font>
      <sz val="15.5"/>
      <color theme="1"/>
      <name val="仿宋_GB2312"/>
      <charset val="134"/>
    </font>
    <font>
      <sz val="15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zoomScale="70" zoomScaleNormal="70" workbookViewId="0">
      <selection activeCell="D9" sqref="D9:D18"/>
    </sheetView>
  </sheetViews>
  <sheetFormatPr defaultColWidth="9" defaultRowHeight="13.5"/>
  <cols>
    <col min="1" max="1" width="9" style="5"/>
    <col min="2" max="2" width="46.9583333333333" customWidth="1"/>
    <col min="3" max="3" width="15.3583333333333" style="5" customWidth="1"/>
    <col min="4" max="4" width="35.525" style="5" customWidth="1"/>
    <col min="5" max="5" width="54.4583333333333" customWidth="1"/>
    <col min="6" max="7" width="18.6666666666667" style="5" customWidth="1"/>
    <col min="8" max="8" width="15.2166666666667" style="5" customWidth="1"/>
  </cols>
  <sheetData>
    <row r="1" ht="30" customHeight="1" spans="1:8">
      <c r="A1" s="6" t="s">
        <v>0</v>
      </c>
      <c r="B1" s="7"/>
      <c r="C1" s="8"/>
      <c r="D1" s="8"/>
      <c r="E1" s="7"/>
      <c r="F1" s="8"/>
      <c r="G1" s="8"/>
      <c r="H1" s="8"/>
    </row>
    <row r="2" ht="62.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3" customFormat="1" ht="55.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/>
    </row>
    <row r="4" s="4" customFormat="1" ht="30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4" t="s">
        <v>13</v>
      </c>
      <c r="F4" s="15">
        <v>3</v>
      </c>
      <c r="G4" s="15">
        <v>6</v>
      </c>
      <c r="H4" s="15">
        <f>SUM(F4:G6)</f>
        <v>9</v>
      </c>
    </row>
    <row r="5" s="4" customFormat="1" ht="30" customHeight="1" spans="1:8">
      <c r="A5" s="16"/>
      <c r="B5" s="17"/>
      <c r="C5" s="13"/>
      <c r="D5" s="13"/>
      <c r="E5" s="14" t="s">
        <v>14</v>
      </c>
      <c r="F5" s="18"/>
      <c r="G5" s="18"/>
      <c r="H5" s="18"/>
    </row>
    <row r="6" s="4" customFormat="1" ht="30" customHeight="1" spans="1:8">
      <c r="A6" s="19"/>
      <c r="B6" s="20"/>
      <c r="C6" s="13"/>
      <c r="D6" s="13"/>
      <c r="E6" s="14" t="s">
        <v>15</v>
      </c>
      <c r="F6" s="21"/>
      <c r="G6" s="21"/>
      <c r="H6" s="21"/>
    </row>
    <row r="7" s="4" customFormat="1" ht="30" customHeight="1" spans="1:8">
      <c r="A7" s="13">
        <v>2</v>
      </c>
      <c r="B7" s="14" t="s">
        <v>16</v>
      </c>
      <c r="C7" s="13" t="s">
        <v>17</v>
      </c>
      <c r="D7" s="13" t="s">
        <v>18</v>
      </c>
      <c r="E7" s="14" t="s">
        <v>19</v>
      </c>
      <c r="F7" s="13">
        <v>1</v>
      </c>
      <c r="G7" s="13">
        <v>2</v>
      </c>
      <c r="H7" s="13">
        <f>SUM(F7:G7)</f>
        <v>3</v>
      </c>
    </row>
    <row r="8" s="4" customFormat="1" ht="30" customHeight="1" spans="1:8">
      <c r="A8" s="13">
        <v>3</v>
      </c>
      <c r="B8" s="22" t="s">
        <v>20</v>
      </c>
      <c r="C8" s="13" t="s">
        <v>11</v>
      </c>
      <c r="D8" s="13" t="s">
        <v>21</v>
      </c>
      <c r="E8" s="14" t="s">
        <v>22</v>
      </c>
      <c r="F8" s="13">
        <v>1</v>
      </c>
      <c r="G8" s="13">
        <v>2</v>
      </c>
      <c r="H8" s="13">
        <f>SUM(F8:G8)</f>
        <v>3</v>
      </c>
    </row>
    <row r="9" s="4" customFormat="1" ht="30" customHeight="1" spans="1:8">
      <c r="A9" s="11">
        <v>4</v>
      </c>
      <c r="B9" s="12" t="s">
        <v>23</v>
      </c>
      <c r="C9" s="15" t="s">
        <v>24</v>
      </c>
      <c r="D9" s="25" t="s">
        <v>25</v>
      </c>
      <c r="E9" s="14" t="s">
        <v>26</v>
      </c>
      <c r="F9" s="15">
        <v>10</v>
      </c>
      <c r="G9" s="15">
        <v>20</v>
      </c>
      <c r="H9" s="15">
        <f>SUM(F9:G18)</f>
        <v>30</v>
      </c>
    </row>
    <row r="10" s="4" customFormat="1" ht="30" customHeight="1" spans="1:8">
      <c r="A10" s="16"/>
      <c r="B10" s="17"/>
      <c r="C10" s="18"/>
      <c r="D10" s="18"/>
      <c r="E10" s="14" t="s">
        <v>27</v>
      </c>
      <c r="F10" s="18"/>
      <c r="G10" s="18"/>
      <c r="H10" s="18"/>
    </row>
    <row r="11" s="4" customFormat="1" ht="30" customHeight="1" spans="1:8">
      <c r="A11" s="16"/>
      <c r="B11" s="17"/>
      <c r="C11" s="18"/>
      <c r="D11" s="18"/>
      <c r="E11" s="14" t="s">
        <v>28</v>
      </c>
      <c r="F11" s="18"/>
      <c r="G11" s="18"/>
      <c r="H11" s="18"/>
    </row>
    <row r="12" s="4" customFormat="1" ht="30" customHeight="1" spans="1:8">
      <c r="A12" s="16"/>
      <c r="B12" s="17"/>
      <c r="C12" s="18"/>
      <c r="D12" s="18"/>
      <c r="E12" s="14" t="s">
        <v>29</v>
      </c>
      <c r="F12" s="18"/>
      <c r="G12" s="18"/>
      <c r="H12" s="18"/>
    </row>
    <row r="13" s="4" customFormat="1" ht="30" customHeight="1" spans="1:8">
      <c r="A13" s="16"/>
      <c r="B13" s="17"/>
      <c r="C13" s="18"/>
      <c r="D13" s="18"/>
      <c r="E13" s="14" t="s">
        <v>30</v>
      </c>
      <c r="F13" s="18"/>
      <c r="G13" s="18"/>
      <c r="H13" s="18"/>
    </row>
    <row r="14" s="4" customFormat="1" ht="30" customHeight="1" spans="1:8">
      <c r="A14" s="16"/>
      <c r="B14" s="17"/>
      <c r="C14" s="18"/>
      <c r="D14" s="18"/>
      <c r="E14" s="14" t="s">
        <v>31</v>
      </c>
      <c r="F14" s="18"/>
      <c r="G14" s="18"/>
      <c r="H14" s="18"/>
    </row>
    <row r="15" s="4" customFormat="1" ht="30" customHeight="1" spans="1:8">
      <c r="A15" s="16"/>
      <c r="B15" s="17"/>
      <c r="C15" s="18"/>
      <c r="D15" s="18"/>
      <c r="E15" s="14" t="s">
        <v>32</v>
      </c>
      <c r="F15" s="18"/>
      <c r="G15" s="18"/>
      <c r="H15" s="18"/>
    </row>
    <row r="16" s="4" customFormat="1" ht="30" customHeight="1" spans="1:8">
      <c r="A16" s="16"/>
      <c r="B16" s="17"/>
      <c r="C16" s="18"/>
      <c r="D16" s="18"/>
      <c r="E16" s="14" t="s">
        <v>33</v>
      </c>
      <c r="F16" s="18"/>
      <c r="G16" s="18"/>
      <c r="H16" s="18"/>
    </row>
    <row r="17" s="4" customFormat="1" ht="30" customHeight="1" spans="1:8">
      <c r="A17" s="16"/>
      <c r="B17" s="17"/>
      <c r="C17" s="18"/>
      <c r="D17" s="18"/>
      <c r="E17" s="14" t="s">
        <v>34</v>
      </c>
      <c r="F17" s="18"/>
      <c r="G17" s="18"/>
      <c r="H17" s="18"/>
    </row>
    <row r="18" s="4" customFormat="1" ht="30" customHeight="1" spans="1:8">
      <c r="A18" s="19"/>
      <c r="B18" s="20"/>
      <c r="C18" s="21"/>
      <c r="D18" s="21"/>
      <c r="E18" s="14" t="s">
        <v>35</v>
      </c>
      <c r="F18" s="21"/>
      <c r="G18" s="21"/>
      <c r="H18" s="21"/>
    </row>
    <row r="19" s="4" customFormat="1" ht="30" customHeight="1" spans="1:8">
      <c r="A19" s="13">
        <v>5</v>
      </c>
      <c r="B19" s="14" t="s">
        <v>36</v>
      </c>
      <c r="C19" s="13" t="s">
        <v>24</v>
      </c>
      <c r="D19" s="13" t="s">
        <v>37</v>
      </c>
      <c r="E19" s="14" t="s">
        <v>38</v>
      </c>
      <c r="F19" s="13">
        <v>1</v>
      </c>
      <c r="G19" s="13">
        <v>2</v>
      </c>
      <c r="H19" s="13">
        <f>SUM(F19:G19)</f>
        <v>3</v>
      </c>
    </row>
    <row r="20" s="4" customFormat="1" ht="30" customHeight="1" spans="1:8">
      <c r="A20" s="11">
        <v>6</v>
      </c>
      <c r="B20" s="12" t="s">
        <v>39</v>
      </c>
      <c r="C20" s="15" t="s">
        <v>24</v>
      </c>
      <c r="D20" s="25" t="s">
        <v>40</v>
      </c>
      <c r="E20" s="14" t="s">
        <v>41</v>
      </c>
      <c r="F20" s="15">
        <v>17</v>
      </c>
      <c r="G20" s="15">
        <f>SUM(F20*2)</f>
        <v>34</v>
      </c>
      <c r="H20" s="15">
        <f>SUM(F20:G36)</f>
        <v>51</v>
      </c>
    </row>
    <row r="21" s="4" customFormat="1" ht="30" customHeight="1" spans="1:8">
      <c r="A21" s="16"/>
      <c r="B21" s="17"/>
      <c r="C21" s="18"/>
      <c r="D21" s="18"/>
      <c r="E21" s="14" t="s">
        <v>42</v>
      </c>
      <c r="F21" s="18"/>
      <c r="G21" s="18"/>
      <c r="H21" s="18"/>
    </row>
    <row r="22" s="4" customFormat="1" ht="30" customHeight="1" spans="1:8">
      <c r="A22" s="16"/>
      <c r="B22" s="17"/>
      <c r="C22" s="18"/>
      <c r="D22" s="18"/>
      <c r="E22" s="14" t="s">
        <v>43</v>
      </c>
      <c r="F22" s="18"/>
      <c r="G22" s="18"/>
      <c r="H22" s="18"/>
    </row>
    <row r="23" s="4" customFormat="1" ht="30" customHeight="1" spans="1:8">
      <c r="A23" s="16"/>
      <c r="B23" s="17"/>
      <c r="C23" s="18"/>
      <c r="D23" s="18"/>
      <c r="E23" s="14" t="s">
        <v>44</v>
      </c>
      <c r="F23" s="18"/>
      <c r="G23" s="18"/>
      <c r="H23" s="18"/>
    </row>
    <row r="24" s="4" customFormat="1" ht="30" customHeight="1" spans="1:8">
      <c r="A24" s="16"/>
      <c r="B24" s="17"/>
      <c r="C24" s="18"/>
      <c r="D24" s="18"/>
      <c r="E24" s="14" t="s">
        <v>45</v>
      </c>
      <c r="F24" s="18"/>
      <c r="G24" s="18"/>
      <c r="H24" s="18"/>
    </row>
    <row r="25" s="4" customFormat="1" ht="30" customHeight="1" spans="1:8">
      <c r="A25" s="16"/>
      <c r="B25" s="17"/>
      <c r="C25" s="18"/>
      <c r="D25" s="18"/>
      <c r="E25" s="14" t="s">
        <v>46</v>
      </c>
      <c r="F25" s="18"/>
      <c r="G25" s="18"/>
      <c r="H25" s="18"/>
    </row>
    <row r="26" s="4" customFormat="1" ht="30" customHeight="1" spans="1:8">
      <c r="A26" s="16"/>
      <c r="B26" s="17"/>
      <c r="C26" s="18"/>
      <c r="D26" s="18"/>
      <c r="E26" s="14" t="s">
        <v>47</v>
      </c>
      <c r="F26" s="18"/>
      <c r="G26" s="18"/>
      <c r="H26" s="18"/>
    </row>
    <row r="27" s="4" customFormat="1" ht="30" customHeight="1" spans="1:8">
      <c r="A27" s="16"/>
      <c r="B27" s="17"/>
      <c r="C27" s="18"/>
      <c r="D27" s="18"/>
      <c r="E27" s="14" t="s">
        <v>48</v>
      </c>
      <c r="F27" s="18"/>
      <c r="G27" s="18"/>
      <c r="H27" s="18"/>
    </row>
    <row r="28" s="4" customFormat="1" ht="30" customHeight="1" spans="1:8">
      <c r="A28" s="16"/>
      <c r="B28" s="17"/>
      <c r="C28" s="18"/>
      <c r="D28" s="18"/>
      <c r="E28" s="14" t="s">
        <v>49</v>
      </c>
      <c r="F28" s="18"/>
      <c r="G28" s="18"/>
      <c r="H28" s="18"/>
    </row>
    <row r="29" s="4" customFormat="1" ht="30" customHeight="1" spans="1:8">
      <c r="A29" s="16"/>
      <c r="B29" s="17"/>
      <c r="C29" s="18"/>
      <c r="D29" s="18"/>
      <c r="E29" s="14" t="s">
        <v>50</v>
      </c>
      <c r="F29" s="18"/>
      <c r="G29" s="18"/>
      <c r="H29" s="18"/>
    </row>
    <row r="30" s="4" customFormat="1" ht="30" customHeight="1" spans="1:8">
      <c r="A30" s="16"/>
      <c r="B30" s="17"/>
      <c r="C30" s="18"/>
      <c r="D30" s="18"/>
      <c r="E30" s="14" t="s">
        <v>51</v>
      </c>
      <c r="F30" s="18"/>
      <c r="G30" s="18"/>
      <c r="H30" s="18"/>
    </row>
    <row r="31" s="4" customFormat="1" ht="30" customHeight="1" spans="1:8">
      <c r="A31" s="16"/>
      <c r="B31" s="17"/>
      <c r="C31" s="18"/>
      <c r="D31" s="18"/>
      <c r="E31" s="14" t="s">
        <v>52</v>
      </c>
      <c r="F31" s="18"/>
      <c r="G31" s="18"/>
      <c r="H31" s="18"/>
    </row>
    <row r="32" s="4" customFormat="1" ht="30" customHeight="1" spans="1:8">
      <c r="A32" s="16"/>
      <c r="B32" s="17"/>
      <c r="C32" s="18"/>
      <c r="D32" s="18"/>
      <c r="E32" s="14" t="s">
        <v>53</v>
      </c>
      <c r="F32" s="18"/>
      <c r="G32" s="18"/>
      <c r="H32" s="18"/>
    </row>
    <row r="33" s="4" customFormat="1" ht="30" customHeight="1" spans="1:8">
      <c r="A33" s="16"/>
      <c r="B33" s="17"/>
      <c r="C33" s="18"/>
      <c r="D33" s="18"/>
      <c r="E33" s="14" t="s">
        <v>54</v>
      </c>
      <c r="F33" s="18"/>
      <c r="G33" s="18"/>
      <c r="H33" s="18"/>
    </row>
    <row r="34" s="4" customFormat="1" ht="30" customHeight="1" spans="1:8">
      <c r="A34" s="16"/>
      <c r="B34" s="17"/>
      <c r="C34" s="18"/>
      <c r="D34" s="18"/>
      <c r="E34" s="14" t="s">
        <v>55</v>
      </c>
      <c r="F34" s="18"/>
      <c r="G34" s="18"/>
      <c r="H34" s="18"/>
    </row>
    <row r="35" s="4" customFormat="1" ht="30" customHeight="1" spans="1:8">
      <c r="A35" s="16"/>
      <c r="B35" s="17"/>
      <c r="C35" s="18"/>
      <c r="D35" s="18"/>
      <c r="E35" s="14" t="s">
        <v>56</v>
      </c>
      <c r="F35" s="18"/>
      <c r="G35" s="18"/>
      <c r="H35" s="18"/>
    </row>
    <row r="36" s="4" customFormat="1" ht="30" customHeight="1" spans="1:8">
      <c r="A36" s="19"/>
      <c r="B36" s="20"/>
      <c r="C36" s="21"/>
      <c r="D36" s="21"/>
      <c r="E36" s="14" t="s">
        <v>57</v>
      </c>
      <c r="F36" s="21"/>
      <c r="G36" s="21"/>
      <c r="H36" s="21"/>
    </row>
    <row r="37" s="4" customFormat="1" ht="30" customHeight="1" spans="1:8">
      <c r="A37" s="11">
        <v>7</v>
      </c>
      <c r="B37" s="12" t="s">
        <v>58</v>
      </c>
      <c r="C37" s="15" t="s">
        <v>24</v>
      </c>
      <c r="D37" s="15" t="s">
        <v>59</v>
      </c>
      <c r="E37" s="14" t="s">
        <v>60</v>
      </c>
      <c r="F37" s="15">
        <v>11</v>
      </c>
      <c r="G37" s="15">
        <f>F37*2</f>
        <v>22</v>
      </c>
      <c r="H37" s="15">
        <f>SUM(F37:G47)</f>
        <v>33</v>
      </c>
    </row>
    <row r="38" s="4" customFormat="1" ht="30" customHeight="1" spans="1:8">
      <c r="A38" s="16"/>
      <c r="B38" s="17"/>
      <c r="C38" s="18"/>
      <c r="D38" s="18"/>
      <c r="E38" s="14" t="s">
        <v>61</v>
      </c>
      <c r="F38" s="18"/>
      <c r="G38" s="18"/>
      <c r="H38" s="18"/>
    </row>
    <row r="39" s="4" customFormat="1" ht="30" customHeight="1" spans="1:8">
      <c r="A39" s="16"/>
      <c r="B39" s="17"/>
      <c r="C39" s="18"/>
      <c r="D39" s="18"/>
      <c r="E39" s="14" t="s">
        <v>62</v>
      </c>
      <c r="F39" s="18"/>
      <c r="G39" s="18"/>
      <c r="H39" s="18"/>
    </row>
    <row r="40" s="4" customFormat="1" ht="30" customHeight="1" spans="1:8">
      <c r="A40" s="16"/>
      <c r="B40" s="17"/>
      <c r="C40" s="18"/>
      <c r="D40" s="18"/>
      <c r="E40" s="14" t="s">
        <v>63</v>
      </c>
      <c r="F40" s="18"/>
      <c r="G40" s="18"/>
      <c r="H40" s="18"/>
    </row>
    <row r="41" s="4" customFormat="1" ht="30" customHeight="1" spans="1:8">
      <c r="A41" s="16"/>
      <c r="B41" s="17"/>
      <c r="C41" s="18"/>
      <c r="D41" s="18"/>
      <c r="E41" s="14" t="s">
        <v>64</v>
      </c>
      <c r="F41" s="18"/>
      <c r="G41" s="18"/>
      <c r="H41" s="18"/>
    </row>
    <row r="42" s="4" customFormat="1" ht="30" customHeight="1" spans="1:8">
      <c r="A42" s="16"/>
      <c r="B42" s="17"/>
      <c r="C42" s="18"/>
      <c r="D42" s="18"/>
      <c r="E42" s="14" t="s">
        <v>65</v>
      </c>
      <c r="F42" s="18"/>
      <c r="G42" s="18"/>
      <c r="H42" s="18"/>
    </row>
    <row r="43" s="4" customFormat="1" ht="30" customHeight="1" spans="1:8">
      <c r="A43" s="16"/>
      <c r="B43" s="17"/>
      <c r="C43" s="18"/>
      <c r="D43" s="18"/>
      <c r="E43" s="14" t="s">
        <v>66</v>
      </c>
      <c r="F43" s="18"/>
      <c r="G43" s="18"/>
      <c r="H43" s="18"/>
    </row>
    <row r="44" s="4" customFormat="1" ht="30" customHeight="1" spans="1:8">
      <c r="A44" s="16"/>
      <c r="B44" s="17"/>
      <c r="C44" s="18"/>
      <c r="D44" s="18"/>
      <c r="E44" s="14" t="s">
        <v>67</v>
      </c>
      <c r="F44" s="18"/>
      <c r="G44" s="18"/>
      <c r="H44" s="18"/>
    </row>
    <row r="45" s="4" customFormat="1" ht="30" customHeight="1" spans="1:8">
      <c r="A45" s="16"/>
      <c r="B45" s="17"/>
      <c r="C45" s="18"/>
      <c r="D45" s="18"/>
      <c r="E45" s="14" t="s">
        <v>68</v>
      </c>
      <c r="F45" s="18"/>
      <c r="G45" s="18"/>
      <c r="H45" s="18"/>
    </row>
    <row r="46" s="4" customFormat="1" ht="30" customHeight="1" spans="1:8">
      <c r="A46" s="16"/>
      <c r="B46" s="17"/>
      <c r="C46" s="18"/>
      <c r="D46" s="18"/>
      <c r="E46" s="14" t="s">
        <v>69</v>
      </c>
      <c r="F46" s="18"/>
      <c r="G46" s="18"/>
      <c r="H46" s="18"/>
    </row>
    <row r="47" s="4" customFormat="1" ht="30" customHeight="1" spans="1:8">
      <c r="A47" s="19"/>
      <c r="B47" s="20"/>
      <c r="C47" s="21"/>
      <c r="D47" s="21"/>
      <c r="E47" s="14" t="s">
        <v>70</v>
      </c>
      <c r="F47" s="21"/>
      <c r="G47" s="21"/>
      <c r="H47" s="21"/>
    </row>
    <row r="48" s="4" customFormat="1" ht="30" customHeight="1" spans="1:8">
      <c r="A48" s="23" t="s">
        <v>71</v>
      </c>
      <c r="B48" s="23"/>
      <c r="C48" s="23"/>
      <c r="D48" s="23"/>
      <c r="E48" s="23"/>
      <c r="F48" s="24">
        <f>SUM(F4:F47)</f>
        <v>44</v>
      </c>
      <c r="G48" s="24">
        <f>SUM(G4:G47)</f>
        <v>88</v>
      </c>
      <c r="H48" s="24">
        <f>SUM(H4:H47)</f>
        <v>132</v>
      </c>
    </row>
  </sheetData>
  <mergeCells count="30">
    <mergeCell ref="A2:H2"/>
    <mergeCell ref="A48:E48"/>
    <mergeCell ref="A4:A6"/>
    <mergeCell ref="A9:A18"/>
    <mergeCell ref="A20:A36"/>
    <mergeCell ref="A37:A47"/>
    <mergeCell ref="B4:B6"/>
    <mergeCell ref="B9:B18"/>
    <mergeCell ref="B20:B36"/>
    <mergeCell ref="B37:B47"/>
    <mergeCell ref="C4:C6"/>
    <mergeCell ref="C9:C18"/>
    <mergeCell ref="C20:C36"/>
    <mergeCell ref="C37:C47"/>
    <mergeCell ref="D4:D6"/>
    <mergeCell ref="D9:D18"/>
    <mergeCell ref="D20:D36"/>
    <mergeCell ref="D37:D47"/>
    <mergeCell ref="F4:F6"/>
    <mergeCell ref="F9:F18"/>
    <mergeCell ref="F20:F36"/>
    <mergeCell ref="F37:F47"/>
    <mergeCell ref="G4:G6"/>
    <mergeCell ref="G9:G18"/>
    <mergeCell ref="G20:G36"/>
    <mergeCell ref="G37:G47"/>
    <mergeCell ref="H4:H6"/>
    <mergeCell ref="H9:H18"/>
    <mergeCell ref="H20:H36"/>
    <mergeCell ref="H37:H47"/>
  </mergeCells>
  <printOptions horizontalCentered="1"/>
  <pageMargins left="0.708333333333333" right="0.708333333333333" top="0.786805555555556" bottom="0.708333333333333" header="0" footer="0"/>
  <pageSetup paperSize="9" scale="62" fitToHeight="0" orientation="landscape" horizontalDpi="600"/>
  <headerFooter>
    <oddFooter>&amp;C第 &amp;P 页，共 &amp;N 页</oddFooter>
  </headerFooter>
  <ignoredErrors>
    <ignoredError sqref="D9 D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cols>
    <col min="1" max="1" width="49.4416666666667" customWidth="1"/>
  </cols>
  <sheetData>
    <row r="1" ht="14.25" spans="1:1">
      <c r="A1" s="1" t="s">
        <v>72</v>
      </c>
    </row>
    <row r="2" ht="14.25" spans="1:1">
      <c r="A2" s="1" t="s">
        <v>73</v>
      </c>
    </row>
    <row r="3" ht="14.25" spans="1:1">
      <c r="A3" s="2" t="s">
        <v>74</v>
      </c>
    </row>
    <row r="4" ht="14.25" spans="1:1">
      <c r="A4" s="1" t="s">
        <v>75</v>
      </c>
    </row>
    <row r="5" ht="14.25" spans="1:1">
      <c r="A5" s="1" t="s">
        <v>76</v>
      </c>
    </row>
    <row r="6" ht="14.25" spans="1:1">
      <c r="A6" s="1" t="s">
        <v>77</v>
      </c>
    </row>
    <row r="7" ht="14.25" spans="1:1">
      <c r="A7" s="1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蓝郁郁</cp:lastModifiedBy>
  <dcterms:created xsi:type="dcterms:W3CDTF">2023-05-12T19:15:00Z</dcterms:created>
  <cp:lastPrinted>2025-06-20T13:08:00Z</cp:lastPrinted>
  <dcterms:modified xsi:type="dcterms:W3CDTF">2025-06-23T06:23:02Z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4F2658E4799744F09AC1D34E1F7D24F9</vt:lpwstr>
  </property>
</Properties>
</file>